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8800" windowHeight="11835" activeTab="1"/>
  </bookViews>
  <sheets>
    <sheet name="Spis tablic" sheetId="4" r:id="rId1"/>
    <sheet name="Wykres 1." sheetId="1" r:id="rId2"/>
    <sheet name="Wykres 2." sheetId="2" r:id="rId3"/>
    <sheet name="Wykres 3." sheetId="3" r:id="rId4"/>
    <sheet name="Wykres 4." sheetId="5" r:id="rId5"/>
    <sheet name="Tablica 1." sheetId="6" r:id="rId6"/>
  </sheets>
  <definedNames/>
  <calcPr calcId="191029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<sst xmlns="http://schemas.openxmlformats.org/spreadsheetml/2006/main" count="71" uniqueCount="57">
  <si>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>Powrót do spisu tablic</t>
  </si>
  <si>
    <t>Rok</t>
  </si>
  <si>
    <t>Zezwolenia na pracę cudzoziemców w województwie kujawsko-pomorskim w 2021 r.</t>
  </si>
  <si>
    <t>Wykres 1.</t>
  </si>
  <si>
    <t xml:space="preserve">Wykres 2. </t>
  </si>
  <si>
    <t>Struktura zezwoleń na pracę cudzoziemców według płci i wieku w 2021 r.</t>
  </si>
  <si>
    <t>Wykres 2. Struktura zezwoleń na pracę cudzoziemców według płci i wieku w 2021 r.</t>
  </si>
  <si>
    <t>Kobiety</t>
  </si>
  <si>
    <t>Mężczyźni</t>
  </si>
  <si>
    <t>Ogółem</t>
  </si>
  <si>
    <t>poniżej 25 lat</t>
  </si>
  <si>
    <t>25-34</t>
  </si>
  <si>
    <t>35-44</t>
  </si>
  <si>
    <t>45-54</t>
  </si>
  <si>
    <t>powyżej 54 lat</t>
  </si>
  <si>
    <t xml:space="preserve">Wykres 3. </t>
  </si>
  <si>
    <t>Struktura zezwoleń na pracę cudzoziemców według obywatelstwa w 2021 r.</t>
  </si>
  <si>
    <t>Wykres 3. Struktura zezwoleń na pracę cudzoziemców według obywatelstwa w 2021 r.</t>
  </si>
  <si>
    <t>Ukraina</t>
  </si>
  <si>
    <t>Uzbekistan</t>
  </si>
  <si>
    <t>Białoruś</t>
  </si>
  <si>
    <t>Indonezja</t>
  </si>
  <si>
    <t>Gruzja</t>
  </si>
  <si>
    <t>Pozostałe</t>
  </si>
  <si>
    <t xml:space="preserve">Wykres 4. </t>
  </si>
  <si>
    <t>Struktura zezwoleń na pracę cudzoziemców według sekcji PKD w 2021 r.</t>
  </si>
  <si>
    <t>Przetwórstwo przemysłowe</t>
  </si>
  <si>
    <t>Administrowanie i działalność wspierająca</t>
  </si>
  <si>
    <t>Budownictwo</t>
  </si>
  <si>
    <t>Transport i gospodarka magazynowa</t>
  </si>
  <si>
    <t>Zakwaterowanie i gastronomia</t>
  </si>
  <si>
    <t>Handel; naprawa pojazdów samochodowych</t>
  </si>
  <si>
    <t>Zezwolenia na pracę cudzoziemców według grup wielkich Klasyfikacji Zawodów i Specjalności w 2021 r.</t>
  </si>
  <si>
    <t>Robotnicy przemysłowi i rzemieślnicy</t>
  </si>
  <si>
    <t>Pracownicy wykonujący prace proste</t>
  </si>
  <si>
    <t>Operatorzy i monterzy maszyn i urządzeń</t>
  </si>
  <si>
    <t>Pracownicy biurowi</t>
  </si>
  <si>
    <t>Technicy i inny średni personel</t>
  </si>
  <si>
    <t>Pracownicy usług i sprzedawcy</t>
  </si>
  <si>
    <t>Specjaliści</t>
  </si>
  <si>
    <t>Rolnicy, ogrodnicy, leśnicy i rybacy</t>
  </si>
  <si>
    <t>Przedstawiciele władz publicznych, wyżsi urzędnicy i kierownicy</t>
  </si>
  <si>
    <t>Liczba zezwoleń</t>
  </si>
  <si>
    <t>liczba zezwoleń</t>
  </si>
  <si>
    <t xml:space="preserve">Tablica 1. </t>
  </si>
  <si>
    <t xml:space="preserve">Tablica 1. Zezwolenia na pracę cudzoziemców według wielkich grup zawodów w 2021 r. </t>
  </si>
  <si>
    <t>Zezwolenia na pracę cudzoziemców udzielone przez Wojewodę Kujawsko-Pomorskiego</t>
  </si>
  <si>
    <t>Wykres 1. Zezwolenia na pracę cudzoziemców udzielone przez Wojewodę Kujawsko-Pomorskiego</t>
  </si>
  <si>
    <t>Wiek</t>
  </si>
  <si>
    <t>Obywatelstwo</t>
  </si>
  <si>
    <t>Sekcje PKD</t>
  </si>
  <si>
    <t>Wielkie grupy zawodów</t>
  </si>
  <si>
    <t>W odsetkach</t>
  </si>
  <si>
    <t>W odestkach</t>
  </si>
  <si>
    <t>w odsetkach</t>
  </si>
  <si>
    <r>
      <t>Wykres 4. Struktura zezwoleń na pracę cudzoziemców według sekcji PKD</t>
    </r>
    <r>
      <rPr>
        <b/>
        <vertAlign val="superscript"/>
        <sz val="9.5"/>
        <color theme="1"/>
        <rFont val="Fira Sans"/>
        <family val="2"/>
      </rPr>
      <t>a</t>
    </r>
    <r>
      <rPr>
        <b/>
        <sz val="9.5"/>
        <color theme="1"/>
        <rFont val="Fira Sans"/>
        <family val="2"/>
      </rPr>
      <t xml:space="preserve"> w 2021 r.</t>
    </r>
  </si>
  <si>
    <t>a Polska Klasyfikacja Działalności - PKD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</si>
</sst>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u val="single"/>
      <sz val="9.5"/>
      <color theme="1"/>
      <name val="Fira Sans"/>
      <family val="2"/>
    </font>
    <font>
      <sz val="11"/>
      <color rgb="FF000000"/>
      <name val="Calibri"/>
      <family val="2"/>
    </font>
    <font>
      <sz val="9.5"/>
      <color rgb="FF000000"/>
      <name val="Fira Sans"/>
      <family val="2"/>
    </font>
    <font>
      <sz val="11"/>
      <name val="Calibri"/>
      <family val="2"/>
      <scheme val="minor"/>
    </font>
    <font>
      <sz val="9.5"/>
      <name val="Fira Sans"/>
      <family val="2"/>
    </font>
    <font>
      <b/>
      <vertAlign val="superscript"/>
      <sz val="9.5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" borderId="1">
      <alignment horizontal="left" vertical="center" wrapText="1"/>
      <protection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5" fillId="0" borderId="0" xfId="20" applyFont="1"/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0" xfId="20" applyFont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6" xfId="0" applyNumberFormat="1" applyFont="1" applyBorder="1"/>
    <xf numFmtId="1" fontId="2" fillId="0" borderId="7" xfId="0" applyNumberFormat="1" applyFont="1" applyBorder="1"/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/>
    <xf numFmtId="1" fontId="2" fillId="0" borderId="9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/>
    <xf numFmtId="0" fontId="7" fillId="0" borderId="11" xfId="21" applyNumberFormat="1" applyFont="1" applyFill="1" applyBorder="1" applyAlignment="1">
      <alignment horizontal="left" vertical="center" wrapText="1"/>
      <protection/>
    </xf>
    <xf numFmtId="164" fontId="2" fillId="0" borderId="2" xfId="0" applyNumberFormat="1" applyFont="1" applyBorder="1"/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/>
    <xf numFmtId="164" fontId="2" fillId="0" borderId="9" xfId="0" applyNumberFormat="1" applyFont="1" applyBorder="1"/>
    <xf numFmtId="0" fontId="2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wrapText="1"/>
    </xf>
    <xf numFmtId="1" fontId="2" fillId="0" borderId="8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Kolum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workbookViewId="0" topLeftCell="A1">
      <selection activeCell="B3" sqref="B3"/>
    </sheetView>
  </sheetViews>
  <sheetFormatPr defaultColWidth="8.8515625" defaultRowHeight="15"/>
  <cols>
    <col min="1" max="1" width="8.8515625" style="1" customWidth="1"/>
    <col min="2" max="2" width="68.421875" style="1" customWidth="1"/>
    <col min="3" max="16384" width="8.8515625" style="1" customWidth="1"/>
  </cols>
  <sheetData>
    <row r="1" ht="15">
      <c r="A1" s="2" t="s">
        <v>2</v>
      </c>
    </row>
    <row r="3" spans="1:4" ht="27" customHeight="1">
      <c r="A3" s="3" t="s">
        <v>3</v>
      </c>
      <c r="B3" s="7" t="s">
        <v>46</v>
      </c>
      <c r="C3" s="35"/>
      <c r="D3" s="35"/>
    </row>
    <row r="4" spans="1:4" ht="27" customHeight="1">
      <c r="A4" s="3" t="s">
        <v>4</v>
      </c>
      <c r="B4" s="7" t="s">
        <v>5</v>
      </c>
      <c r="C4" s="35"/>
      <c r="D4" s="35"/>
    </row>
    <row r="5" spans="1:4" ht="27" customHeight="1">
      <c r="A5" s="3" t="s">
        <v>15</v>
      </c>
      <c r="B5" s="7" t="s">
        <v>16</v>
      </c>
      <c r="C5" s="35"/>
      <c r="D5" s="35"/>
    </row>
    <row r="6" spans="1:4" ht="27" customHeight="1">
      <c r="A6" s="3" t="s">
        <v>24</v>
      </c>
      <c r="B6" s="7" t="s">
        <v>25</v>
      </c>
      <c r="C6" s="35"/>
      <c r="D6" s="35"/>
    </row>
    <row r="7" spans="1:4" ht="27" customHeight="1">
      <c r="A7" s="3" t="s">
        <v>44</v>
      </c>
      <c r="B7" s="7" t="s">
        <v>32</v>
      </c>
      <c r="C7" s="35"/>
      <c r="D7" s="35"/>
    </row>
    <row r="8" spans="1:2" ht="15">
      <c r="A8" s="3"/>
      <c r="B8" s="35"/>
    </row>
    <row r="9" ht="15">
      <c r="B9" s="35"/>
    </row>
  </sheetData>
  <hyperlinks>
    <hyperlink ref="B3" location="'Wykres 1.'!A1" display="Zezwolenia na pracę cudzoziemców udzielone przez wojewodę kujawsko-pomorskiego"/>
    <hyperlink ref="B4" location="'Wykres 2.'!A1" display="Struktura zezwoleń na pracę cudzoziemców według płci i wieku w 2021 r."/>
    <hyperlink ref="B6" location="'Wykres 4.'!A1" display="Struktura zezwoleń na pracę cudzoziemców według sekcji PKD w 2021 r."/>
    <hyperlink ref="B7" location="'Tablica 1.'!A1" display="Zezwolenia na pracę cudzoziemców według grup wielkich Klasyfikacji Zawodów i Specjalności w 2021 r."/>
    <hyperlink ref="B5" location="'Wykres 3.'!A1" display="Struktura zezwoleń na pracę cudzoziemców według obywatelstwa w 2021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showGridLines="0" tabSelected="1" workbookViewId="0" topLeftCell="A1"/>
  </sheetViews>
  <sheetFormatPr defaultColWidth="8.8515625" defaultRowHeight="15"/>
  <cols>
    <col min="1" max="1" width="11.7109375" style="1" customWidth="1"/>
    <col min="2" max="2" width="33.7109375" style="1" customWidth="1"/>
    <col min="3" max="3" width="8.8515625" style="1" customWidth="1"/>
    <col min="4" max="4" width="20.140625" style="1" customWidth="1"/>
    <col min="5" max="16384" width="8.8515625" style="1" customWidth="1"/>
  </cols>
  <sheetData>
    <row r="1" ht="15">
      <c r="A1" s="2" t="s">
        <v>47</v>
      </c>
    </row>
    <row r="3" spans="1:4" ht="15">
      <c r="A3" s="14" t="s">
        <v>1</v>
      </c>
      <c r="B3" s="15" t="s">
        <v>42</v>
      </c>
      <c r="D3" s="4" t="s">
        <v>0</v>
      </c>
    </row>
    <row r="4" spans="1:4" ht="15">
      <c r="A4" s="5">
        <v>2015</v>
      </c>
      <c r="B4" s="11">
        <v>3347</v>
      </c>
      <c r="D4" s="4"/>
    </row>
    <row r="5" spans="1:2" ht="15">
      <c r="A5" s="1">
        <v>2016</v>
      </c>
      <c r="B5" s="17">
        <v>4998</v>
      </c>
    </row>
    <row r="6" spans="1:2" ht="15">
      <c r="A6" s="1">
        <v>2017</v>
      </c>
      <c r="B6" s="17">
        <v>6504</v>
      </c>
    </row>
    <row r="7" spans="1:2" ht="15">
      <c r="A7" s="1">
        <v>2018</v>
      </c>
      <c r="B7" s="17">
        <v>25682</v>
      </c>
    </row>
    <row r="8" spans="1:2" ht="15">
      <c r="A8" s="1">
        <v>2019</v>
      </c>
      <c r="B8" s="17">
        <v>37976</v>
      </c>
    </row>
    <row r="9" spans="1:2" ht="15">
      <c r="A9" s="1">
        <v>2020</v>
      </c>
      <c r="B9" s="17">
        <v>29206</v>
      </c>
    </row>
    <row r="10" spans="1:2" ht="15">
      <c r="A10" s="1">
        <v>2021</v>
      </c>
      <c r="B10" s="17">
        <v>40948</v>
      </c>
    </row>
  </sheetData>
  <hyperlinks>
    <hyperlink ref="D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showGridLines="0" workbookViewId="0" topLeftCell="A1">
      <selection activeCell="D5" sqref="D5"/>
    </sheetView>
  </sheetViews>
  <sheetFormatPr defaultColWidth="8.8515625" defaultRowHeight="15"/>
  <cols>
    <col min="1" max="1" width="2.8515625" style="1" customWidth="1"/>
    <col min="2" max="6" width="14.28125" style="1" customWidth="1"/>
    <col min="7" max="7" width="8.8515625" style="1" customWidth="1"/>
    <col min="8" max="8" width="19.140625" style="1" customWidth="1"/>
    <col min="9" max="16384" width="8.8515625" style="1" customWidth="1"/>
  </cols>
  <sheetData>
    <row r="1" ht="15">
      <c r="A1" s="2" t="s">
        <v>6</v>
      </c>
    </row>
    <row r="3" spans="1:8" ht="18" customHeight="1">
      <c r="A3" s="39" t="s">
        <v>48</v>
      </c>
      <c r="B3" s="40"/>
      <c r="C3" s="43" t="s">
        <v>7</v>
      </c>
      <c r="D3" s="42"/>
      <c r="E3" s="44" t="s">
        <v>8</v>
      </c>
      <c r="F3" s="39"/>
      <c r="H3" s="4" t="s">
        <v>0</v>
      </c>
    </row>
    <row r="4" spans="1:8" ht="25.5">
      <c r="A4" s="41"/>
      <c r="B4" s="42"/>
      <c r="C4" s="18" t="s">
        <v>43</v>
      </c>
      <c r="D4" s="22" t="s">
        <v>54</v>
      </c>
      <c r="E4" s="25" t="s">
        <v>43</v>
      </c>
      <c r="F4" s="6" t="s">
        <v>54</v>
      </c>
      <c r="H4" s="4"/>
    </row>
    <row r="5" spans="1:8" ht="15">
      <c r="A5" s="5" t="s">
        <v>9</v>
      </c>
      <c r="B5" s="8"/>
      <c r="C5" s="11">
        <v>8389</v>
      </c>
      <c r="D5" s="16">
        <f>ROUND(C5*100/$C$5,1)</f>
        <v>100</v>
      </c>
      <c r="E5" s="10">
        <v>21706</v>
      </c>
      <c r="F5" s="27">
        <f>ROUND(E5*100/$E$5,1)</f>
        <v>100</v>
      </c>
      <c r="H5" s="4"/>
    </row>
    <row r="6" spans="2:6" ht="15">
      <c r="B6" s="1" t="s">
        <v>10</v>
      </c>
      <c r="C6" s="13">
        <v>1361</v>
      </c>
      <c r="D6" s="26">
        <f aca="true" t="shared" si="0" ref="D6:D10">ROUND(C6*100/$C$5,1)</f>
        <v>16.2</v>
      </c>
      <c r="E6" s="12">
        <v>3436</v>
      </c>
      <c r="F6" s="24">
        <f aca="true" t="shared" si="1" ref="F6:F10">ROUND(E6*100/$E$5,1)</f>
        <v>15.8</v>
      </c>
    </row>
    <row r="7" spans="2:6" ht="15">
      <c r="B7" s="1" t="s">
        <v>11</v>
      </c>
      <c r="C7" s="13">
        <v>2126</v>
      </c>
      <c r="D7" s="26">
        <f t="shared" si="0"/>
        <v>25.3</v>
      </c>
      <c r="E7" s="12">
        <v>7787</v>
      </c>
      <c r="F7" s="24">
        <f t="shared" si="1"/>
        <v>35.9</v>
      </c>
    </row>
    <row r="8" spans="2:6" ht="15">
      <c r="B8" s="1" t="s">
        <v>12</v>
      </c>
      <c r="C8" s="13">
        <v>2395</v>
      </c>
      <c r="D8" s="26">
        <f t="shared" si="0"/>
        <v>28.5</v>
      </c>
      <c r="E8" s="12">
        <v>6487</v>
      </c>
      <c r="F8" s="24">
        <f t="shared" si="1"/>
        <v>29.9</v>
      </c>
    </row>
    <row r="9" spans="2:6" ht="15">
      <c r="B9" s="1" t="s">
        <v>13</v>
      </c>
      <c r="C9" s="13">
        <v>1941</v>
      </c>
      <c r="D9" s="26">
        <f t="shared" si="0"/>
        <v>23.1</v>
      </c>
      <c r="E9" s="12">
        <v>3309</v>
      </c>
      <c r="F9" s="24">
        <f t="shared" si="1"/>
        <v>15.2</v>
      </c>
    </row>
    <row r="10" spans="2:6" ht="15">
      <c r="B10" s="1" t="s">
        <v>14</v>
      </c>
      <c r="C10" s="13">
        <v>566</v>
      </c>
      <c r="D10" s="26">
        <f t="shared" si="0"/>
        <v>6.7</v>
      </c>
      <c r="E10" s="12">
        <v>687</v>
      </c>
      <c r="F10" s="24">
        <f t="shared" si="1"/>
        <v>3.2</v>
      </c>
    </row>
  </sheetData>
  <mergeCells count="3">
    <mergeCell ref="A3:B4"/>
    <mergeCell ref="C3:D3"/>
    <mergeCell ref="E3:F3"/>
  </mergeCells>
  <hyperlinks>
    <hyperlink ref="H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showGridLines="0" workbookViewId="0" topLeftCell="A1">
      <selection activeCell="D3" sqref="D3"/>
    </sheetView>
  </sheetViews>
  <sheetFormatPr defaultColWidth="8.8515625" defaultRowHeight="15"/>
  <cols>
    <col min="1" max="1" width="2.8515625" style="1" customWidth="1"/>
    <col min="2" max="2" width="14.28125" style="1" customWidth="1"/>
    <col min="3" max="4" width="15.00390625" style="1" customWidth="1"/>
    <col min="5" max="5" width="20.140625" style="1" customWidth="1"/>
    <col min="6" max="6" width="20.421875" style="1" bestFit="1" customWidth="1"/>
    <col min="7" max="16384" width="8.8515625" style="1" customWidth="1"/>
  </cols>
  <sheetData>
    <row r="1" ht="15">
      <c r="A1" s="2" t="s">
        <v>17</v>
      </c>
    </row>
    <row r="3" spans="1:6" ht="25.5" customHeight="1">
      <c r="A3" s="41" t="s">
        <v>49</v>
      </c>
      <c r="B3" s="42"/>
      <c r="C3" s="38" t="s">
        <v>42</v>
      </c>
      <c r="D3" s="37" t="s">
        <v>52</v>
      </c>
      <c r="F3" s="4" t="s">
        <v>0</v>
      </c>
    </row>
    <row r="4" spans="1:4" ht="15">
      <c r="A4" s="19" t="s">
        <v>9</v>
      </c>
      <c r="B4" s="8"/>
      <c r="C4" s="23">
        <v>30095</v>
      </c>
      <c r="D4" s="24">
        <v>100</v>
      </c>
    </row>
    <row r="5" spans="2:4" ht="15">
      <c r="B5" s="3" t="s">
        <v>18</v>
      </c>
      <c r="C5" s="12">
        <v>20552</v>
      </c>
      <c r="D5" s="24">
        <v>68.3</v>
      </c>
    </row>
    <row r="6" spans="2:4" ht="15">
      <c r="B6" s="3" t="s">
        <v>19</v>
      </c>
      <c r="C6" s="12">
        <v>1424</v>
      </c>
      <c r="D6" s="24">
        <v>4.7</v>
      </c>
    </row>
    <row r="7" spans="2:4" ht="15">
      <c r="B7" s="3" t="s">
        <v>20</v>
      </c>
      <c r="C7" s="12">
        <v>1065</v>
      </c>
      <c r="D7" s="24">
        <v>3.5</v>
      </c>
    </row>
    <row r="8" spans="2:4" ht="15">
      <c r="B8" s="3" t="s">
        <v>21</v>
      </c>
      <c r="C8" s="12">
        <v>845</v>
      </c>
      <c r="D8" s="24">
        <v>2.8</v>
      </c>
    </row>
    <row r="9" spans="2:4" ht="15">
      <c r="B9" s="3" t="s">
        <v>22</v>
      </c>
      <c r="C9" s="12">
        <v>681</v>
      </c>
      <c r="D9" s="24">
        <v>2.3</v>
      </c>
    </row>
    <row r="10" spans="1:4" ht="15">
      <c r="A10" s="20"/>
      <c r="B10" s="21" t="s">
        <v>23</v>
      </c>
      <c r="C10" s="23">
        <v>5528</v>
      </c>
      <c r="D10" s="24">
        <v>18.4</v>
      </c>
    </row>
  </sheetData>
  <mergeCells count="1">
    <mergeCell ref="A3:B3"/>
  </mergeCells>
  <hyperlinks>
    <hyperlink ref="F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showGridLines="0" workbookViewId="0" topLeftCell="A1">
      <selection activeCell="D3" sqref="D3"/>
    </sheetView>
  </sheetViews>
  <sheetFormatPr defaultColWidth="9.140625" defaultRowHeight="15"/>
  <cols>
    <col min="1" max="1" width="2.8515625" style="1" customWidth="1"/>
    <col min="2" max="2" width="24.57421875" style="1" customWidth="1"/>
    <col min="3" max="4" width="15.00390625" style="1" customWidth="1"/>
    <col min="5" max="5" width="9.140625" style="1" customWidth="1"/>
    <col min="6" max="6" width="20.421875" style="1" bestFit="1" customWidth="1"/>
    <col min="7" max="16384" width="9.140625" style="1" customWidth="1"/>
  </cols>
  <sheetData>
    <row r="1" ht="14.25">
      <c r="A1" s="2" t="s">
        <v>55</v>
      </c>
    </row>
    <row r="3" spans="1:6" ht="27" customHeight="1">
      <c r="A3" s="41" t="s">
        <v>50</v>
      </c>
      <c r="B3" s="42"/>
      <c r="C3" s="38" t="s">
        <v>42</v>
      </c>
      <c r="D3" s="37" t="s">
        <v>53</v>
      </c>
      <c r="F3" s="4" t="s">
        <v>0</v>
      </c>
    </row>
    <row r="4" spans="1:6" ht="26.25" customHeight="1">
      <c r="A4" s="33" t="s">
        <v>9</v>
      </c>
      <c r="B4" s="9"/>
      <c r="C4" s="30">
        <v>30095</v>
      </c>
      <c r="D4" s="31">
        <v>100</v>
      </c>
      <c r="F4" s="4"/>
    </row>
    <row r="5" spans="2:4" ht="26.25" customHeight="1">
      <c r="B5" s="34" t="s">
        <v>26</v>
      </c>
      <c r="C5" s="29">
        <v>9883</v>
      </c>
      <c r="D5" s="32">
        <v>32.8</v>
      </c>
    </row>
    <row r="6" spans="2:4" ht="26.25" customHeight="1">
      <c r="B6" s="34" t="s">
        <v>27</v>
      </c>
      <c r="C6" s="29">
        <v>7598</v>
      </c>
      <c r="D6" s="32">
        <v>25.2</v>
      </c>
    </row>
    <row r="7" spans="2:4" ht="26.25" customHeight="1">
      <c r="B7" s="34" t="s">
        <v>28</v>
      </c>
      <c r="C7" s="29">
        <v>6537</v>
      </c>
      <c r="D7" s="32">
        <v>21.7</v>
      </c>
    </row>
    <row r="8" spans="2:4" ht="26.25" customHeight="1">
      <c r="B8" s="34" t="s">
        <v>29</v>
      </c>
      <c r="C8" s="29">
        <v>3985</v>
      </c>
      <c r="D8" s="32">
        <v>13.2</v>
      </c>
    </row>
    <row r="9" spans="2:4" ht="26.25" customHeight="1">
      <c r="B9" s="34" t="s">
        <v>30</v>
      </c>
      <c r="C9" s="29">
        <v>624</v>
      </c>
      <c r="D9" s="32">
        <v>2.1</v>
      </c>
    </row>
    <row r="10" spans="2:4" ht="26.25" customHeight="1">
      <c r="B10" s="34" t="s">
        <v>31</v>
      </c>
      <c r="C10" s="29">
        <v>609</v>
      </c>
      <c r="D10" s="32">
        <v>2</v>
      </c>
    </row>
    <row r="11" spans="2:4" ht="26.25" customHeight="1">
      <c r="B11" s="34" t="s">
        <v>23</v>
      </c>
      <c r="C11" s="29">
        <v>859</v>
      </c>
      <c r="D11" s="32">
        <v>2.9</v>
      </c>
    </row>
    <row r="14" ht="15">
      <c r="A14" s="1" t="s">
        <v>56</v>
      </c>
    </row>
  </sheetData>
  <mergeCells count="1">
    <mergeCell ref="A3:B3"/>
  </mergeCells>
  <hyperlinks>
    <hyperlink ref="F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showGridLines="0" workbookViewId="0" topLeftCell="A1">
      <selection activeCell="D4" sqref="D4"/>
    </sheetView>
  </sheetViews>
  <sheetFormatPr defaultColWidth="9.140625" defaultRowHeight="15"/>
  <cols>
    <col min="1" max="1" width="2.8515625" style="1" customWidth="1"/>
    <col min="2" max="2" width="28.57421875" style="1" customWidth="1"/>
    <col min="3" max="4" width="15.00390625" style="1" customWidth="1"/>
    <col min="5" max="5" width="10.421875" style="1" customWidth="1"/>
    <col min="6" max="6" width="20.421875" style="1" bestFit="1" customWidth="1"/>
    <col min="7" max="16384" width="9.140625" style="1" customWidth="1"/>
  </cols>
  <sheetData>
    <row r="1" ht="15">
      <c r="A1" s="2" t="s">
        <v>45</v>
      </c>
    </row>
    <row r="3" spans="1:6" ht="27.75" customHeight="1">
      <c r="A3" s="39" t="s">
        <v>51</v>
      </c>
      <c r="B3" s="40"/>
      <c r="C3" s="38" t="s">
        <v>42</v>
      </c>
      <c r="D3" s="37" t="s">
        <v>52</v>
      </c>
      <c r="F3" s="4" t="s">
        <v>0</v>
      </c>
    </row>
    <row r="4" spans="1:4" ht="26.25" customHeight="1">
      <c r="A4" s="33" t="s">
        <v>9</v>
      </c>
      <c r="B4" s="9"/>
      <c r="C4" s="30">
        <v>30095</v>
      </c>
      <c r="D4" s="31">
        <v>100</v>
      </c>
    </row>
    <row r="5" spans="2:4" ht="26.25" customHeight="1">
      <c r="B5" s="34" t="s">
        <v>33</v>
      </c>
      <c r="C5" s="29">
        <v>12466</v>
      </c>
      <c r="D5" s="32">
        <v>41.4</v>
      </c>
    </row>
    <row r="6" spans="2:4" ht="26.25" customHeight="1">
      <c r="B6" s="34" t="s">
        <v>34</v>
      </c>
      <c r="C6" s="29">
        <v>9666</v>
      </c>
      <c r="D6" s="32">
        <v>32.1</v>
      </c>
    </row>
    <row r="7" spans="2:4" ht="26.25" customHeight="1">
      <c r="B7" s="34" t="s">
        <v>35</v>
      </c>
      <c r="C7" s="29">
        <v>5574</v>
      </c>
      <c r="D7" s="32">
        <v>18.5</v>
      </c>
    </row>
    <row r="8" spans="2:4" ht="26.25" customHeight="1">
      <c r="B8" s="34" t="s">
        <v>36</v>
      </c>
      <c r="C8" s="29">
        <v>1000</v>
      </c>
      <c r="D8" s="32">
        <v>3.3</v>
      </c>
    </row>
    <row r="9" spans="2:4" ht="26.25" customHeight="1">
      <c r="B9" s="34" t="s">
        <v>37</v>
      </c>
      <c r="C9" s="29">
        <v>489</v>
      </c>
      <c r="D9" s="32">
        <v>1.6</v>
      </c>
    </row>
    <row r="10" spans="2:4" ht="26.25" customHeight="1">
      <c r="B10" s="34" t="s">
        <v>38</v>
      </c>
      <c r="C10" s="29">
        <v>477</v>
      </c>
      <c r="D10" s="32">
        <v>1.6</v>
      </c>
    </row>
    <row r="11" spans="2:4" ht="26.25" customHeight="1">
      <c r="B11" s="34" t="s">
        <v>39</v>
      </c>
      <c r="C11" s="29">
        <v>265</v>
      </c>
      <c r="D11" s="32">
        <v>0.9</v>
      </c>
    </row>
    <row r="12" spans="2:4" ht="26.25" customHeight="1">
      <c r="B12" s="28" t="s">
        <v>40</v>
      </c>
      <c r="C12" s="36">
        <v>111</v>
      </c>
      <c r="D12" s="32">
        <v>0.4</v>
      </c>
    </row>
    <row r="13" spans="2:4" ht="38.25">
      <c r="B13" s="28" t="s">
        <v>41</v>
      </c>
      <c r="C13" s="36">
        <v>47</v>
      </c>
      <c r="D13" s="32">
        <v>0.2</v>
      </c>
    </row>
  </sheetData>
  <mergeCells count="1">
    <mergeCell ref="A3:B3"/>
  </mergeCells>
  <hyperlinks>
    <hyperlink ref="F3" location="'Spis tablic'!A1" display="Powrót do spisu tabli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Cabański Michał</dc:creator>
  <cp:keywords/>
  <dc:description/>
  <cp:lastModifiedBy>Górka Małgorzata Ewa</cp:lastModifiedBy>
  <dcterms:created xsi:type="dcterms:W3CDTF">2022-03-04T08:19:05Z</dcterms:created>
  <dcterms:modified xsi:type="dcterms:W3CDTF">2022-05-20T08:01:27Z</dcterms:modified>
  <cp:category/>
  <cp:version/>
  <cp:contentType/>
  <cp:contentStatus/>
</cp:coreProperties>
</file>